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260" windowHeight="9795" activeTab="0"/>
  </bookViews>
  <sheets>
    <sheet name="Лист1" sheetId="1" r:id="rId1"/>
  </sheets>
  <definedNames>
    <definedName name="_xlnm.Print_Area" localSheetId="0">'Лист1'!$A$1:$C$38</definedName>
  </definedNames>
  <calcPr fullCalcOnLoad="1"/>
</workbook>
</file>

<file path=xl/sharedStrings.xml><?xml version="1.0" encoding="utf-8"?>
<sst xmlns="http://schemas.openxmlformats.org/spreadsheetml/2006/main" count="55" uniqueCount="53">
  <si>
    <t>КОД</t>
  </si>
  <si>
    <t xml:space="preserve">Наименование источника 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</si>
  <si>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</si>
  <si>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</si>
  <si>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</si>
  <si>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</si>
  <si>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</si>
  <si>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</si>
  <si>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</si>
  <si>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</si>
  <si>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</si>
  <si>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182 1 06 06023 10 0000 110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</si>
  <si>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</si>
  <si>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</si>
  <si>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</si>
  <si>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</si>
  <si>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</si>
  <si>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</si>
  <si>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</si>
  <si>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</si>
  <si>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от других бюджетов бюджетной системы РФ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</si>
  <si>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</si>
  <si>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</si>
  <si>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</si>
  <si>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</si>
  <si>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387 2 02 01000 10 0000 151</t>
  </si>
  <si>
    <t>387 2 02 01001 10 0000 151</t>
  </si>
  <si>
    <t xml:space="preserve">387 2 02 01001 10 0000 151 </t>
  </si>
  <si>
    <t>387  2 02 01001 10 0000 151</t>
  </si>
  <si>
    <t>387  8 50 00000 00 0000 000</t>
  </si>
  <si>
    <t> 182 1 05 03000 01 0000 110</t>
  </si>
  <si>
    <t xml:space="preserve">  182 1 06 01030 10 0000 110</t>
  </si>
  <si>
    <t xml:space="preserve"> 182 1  06 06013 10 0000 110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</si>
  <si>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</si>
  <si>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387  2 02 03015 10 0000 151</t>
  </si>
  <si>
    <t>387 2 02 02999 10 0000 151</t>
  </si>
  <si>
    <t xml:space="preserve"> 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</si>
  <si>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</si>
  <si>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</si>
  <si>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</si>
  <si>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</si>
  <si>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</si>
  <si>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</si>
  <si>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</si>
  <si>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</si>
  <si>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Сумма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</si>
  <si>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</si>
  <si>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</si>
  <si>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с учетом выполнения показателей соц-эконом.развития с\х-260000 с.п-2857000</t>
  </si>
  <si>
    <t>Доходы бюджета сельского поселения Майское муниуипального района Пестравский Самарской области  на 2016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</si>
  <si>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912 1 14 020053 10 0000 440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</si>
  <si>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</si>
  <si>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по обеспечению участия населения в охране общественного порядка, созданию условий для деятельности народных дружин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</si>
</sst>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 indent="6"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4" fontId="1" fillId="0" borderId="12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Майское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№    от «                2016г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7">
      <selection activeCell="C30" sqref="C30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4"/>
      <c r="B1" s="14"/>
      <c r="C1" s="14"/>
    </row>
    <row r="2" ht="93" customHeight="1"/>
    <row r="3" spans="1:3" ht="108.75" customHeight="1">
      <c r="A3" s="15" t="s">
        <v>49</v>
      </c>
      <c r="B3" s="15"/>
      <c r="C3" s="15"/>
    </row>
    <row r="4" ht="14.25" customHeight="1" hidden="1"/>
    <row r="5" ht="14.25" customHeight="1" hidden="1"/>
    <row r="6" ht="14.25" customHeight="1" hidden="1"/>
    <row r="7" spans="1:3" ht="14.25" customHeight="1">
      <c r="A7" s="18" t="s">
        <v>0</v>
      </c>
      <c r="B7" s="18" t="s">
        <v>1</v>
      </c>
      <c r="C7" s="18" t="s">
        <v>45</v>
      </c>
    </row>
    <row r="8" spans="1:3" ht="14.25" customHeight="1">
      <c r="A8" s="18"/>
      <c r="B8" s="18"/>
      <c r="C8" s="18"/>
    </row>
    <row r="9" spans="1:3" ht="14.25" customHeight="1">
      <c r="A9" s="6"/>
      <c r="B9" s="7" t="s">
        <v>2</v>
      </c>
      <c r="C9" s="7">
        <f>SUM(C10,C11,C17,C18,C12,C13,C14,C15)</f>
        <v>6844290</v>
      </c>
    </row>
    <row r="10" spans="1:3" ht="14.25" customHeight="1">
      <c r="A10" s="1" t="s">
        <v>3</v>
      </c>
      <c r="B10" s="1" t="s">
        <v>4</v>
      </c>
      <c r="C10" s="1">
        <v>979050</v>
      </c>
    </row>
    <row r="11" spans="1:3" ht="14.25" customHeight="1">
      <c r="A11" s="1" t="s">
        <v>30</v>
      </c>
      <c r="B11" s="1" t="s">
        <v>5</v>
      </c>
      <c r="C11" s="1">
        <v>576730</v>
      </c>
    </row>
    <row r="12" spans="1:3" ht="14.25" customHeight="1">
      <c r="A12" s="1" t="s">
        <v>37</v>
      </c>
      <c r="B12" s="1" t="s">
        <v>38</v>
      </c>
      <c r="C12" s="1">
        <v>1582000</v>
      </c>
    </row>
    <row r="13" spans="1:3" ht="14.25" customHeight="1">
      <c r="A13" s="1" t="s">
        <v>39</v>
      </c>
      <c r="B13" s="1" t="s">
        <v>40</v>
      </c>
      <c r="C13" s="1">
        <v>33000</v>
      </c>
    </row>
    <row r="14" spans="1:3" ht="14.25" customHeight="1">
      <c r="A14" s="1" t="s">
        <v>41</v>
      </c>
      <c r="B14" s="1" t="s">
        <v>42</v>
      </c>
      <c r="C14" s="1">
        <v>2597000</v>
      </c>
    </row>
    <row r="15" spans="1:3" ht="14.25" customHeight="1">
      <c r="A15" s="1" t="s">
        <v>43</v>
      </c>
      <c r="B15" s="1" t="s">
        <v>44</v>
      </c>
      <c r="C15" s="1">
        <v>90</v>
      </c>
    </row>
    <row r="16" spans="1:3" ht="14.25" customHeight="1">
      <c r="A16" s="1"/>
      <c r="B16" s="2" t="s">
        <v>6</v>
      </c>
      <c r="C16" s="2">
        <f>C17+C18</f>
        <v>1076420</v>
      </c>
    </row>
    <row r="17" spans="1:3" ht="22.5" customHeight="1">
      <c r="A17" s="1" t="s">
        <v>31</v>
      </c>
      <c r="B17" s="3" t="s">
        <v>7</v>
      </c>
      <c r="C17" s="1">
        <v>156220</v>
      </c>
    </row>
    <row r="18" spans="1:3" s="9" customFormat="1" ht="14.25" customHeight="1">
      <c r="A18" s="1" t="s">
        <v>8</v>
      </c>
      <c r="B18" s="1" t="s">
        <v>9</v>
      </c>
      <c r="C18" s="1">
        <f>SUM(C19,C20)</f>
        <v>920200</v>
      </c>
    </row>
    <row r="19" spans="1:7" ht="43.5" customHeight="1">
      <c r="A19" s="1" t="s">
        <v>32</v>
      </c>
      <c r="B19" s="3" t="s">
        <v>10</v>
      </c>
      <c r="C19" s="1">
        <v>552120</v>
      </c>
      <c r="G19" t="s">
        <v>36</v>
      </c>
    </row>
    <row r="20" spans="1:3" ht="12.75">
      <c r="A20" s="12" t="s">
        <v>11</v>
      </c>
      <c r="B20" s="13" t="s">
        <v>12</v>
      </c>
      <c r="C20" s="12">
        <v>368080</v>
      </c>
    </row>
    <row r="21" spans="1:3" ht="30" customHeight="1">
      <c r="A21" s="12"/>
      <c r="B21" s="13"/>
      <c r="C21" s="12"/>
    </row>
    <row r="22" spans="1:3" s="9" customFormat="1" ht="21">
      <c r="A22" s="1" t="s">
        <v>13</v>
      </c>
      <c r="B22" s="3" t="s">
        <v>14</v>
      </c>
      <c r="C22" s="1"/>
    </row>
    <row r="23" spans="1:3" ht="14.25" customHeight="1">
      <c r="A23" s="1"/>
      <c r="B23" s="2" t="s">
        <v>15</v>
      </c>
      <c r="C23" s="2">
        <f>SUM(C25,C24,C27)</f>
        <v>701486</v>
      </c>
    </row>
    <row r="24" spans="1:3" ht="42">
      <c r="A24" s="1" t="s">
        <v>46</v>
      </c>
      <c r="B24" s="10" t="s">
        <v>47</v>
      </c>
      <c r="C24" s="1">
        <v>425128</v>
      </c>
    </row>
    <row r="25" spans="1:3" ht="14.25" customHeight="1">
      <c r="A25" s="12" t="s">
        <v>16</v>
      </c>
      <c r="B25" s="16" t="s">
        <v>17</v>
      </c>
      <c r="C25" s="12">
        <v>158358</v>
      </c>
    </row>
    <row r="26" spans="1:3" ht="18.75" customHeight="1">
      <c r="A26" s="12"/>
      <c r="B26" s="17"/>
      <c r="C26" s="12"/>
    </row>
    <row r="27" spans="1:3" ht="53.25">
      <c r="A27" s="12" t="s">
        <v>50</v>
      </c>
      <c r="B27" s="11" t="s">
        <v>51</v>
      </c>
      <c r="C27" s="1">
        <v>118000</v>
      </c>
    </row>
    <row r="28" spans="1:3" ht="14.25" customHeight="1">
      <c r="A28" s="12"/>
      <c r="B28" s="2" t="s">
        <v>18</v>
      </c>
      <c r="C28" s="2">
        <f>SUM(C23,C9)</f>
        <v>7545776</v>
      </c>
    </row>
    <row r="29" spans="1:3" ht="14.25" customHeight="1">
      <c r="A29" s="2" t="s">
        <v>25</v>
      </c>
      <c r="B29" s="2" t="s">
        <v>19</v>
      </c>
      <c r="C29" s="2">
        <f>C30+C34+C35+C36</f>
        <v>3382043</v>
      </c>
    </row>
    <row r="30" spans="1:3" ht="14.25" customHeight="1">
      <c r="A30" s="2" t="s">
        <v>26</v>
      </c>
      <c r="B30" s="2" t="s">
        <v>20</v>
      </c>
      <c r="C30" s="2">
        <f>C31</f>
        <v>58143</v>
      </c>
    </row>
    <row r="31" spans="1:3" ht="14.25" customHeight="1">
      <c r="A31" s="1" t="s">
        <v>27</v>
      </c>
      <c r="B31" s="1" t="s">
        <v>21</v>
      </c>
      <c r="C31" s="1">
        <f>C32+C33</f>
        <v>58143</v>
      </c>
    </row>
    <row r="32" spans="1:3" ht="14.25" customHeight="1">
      <c r="A32" s="1" t="s">
        <v>28</v>
      </c>
      <c r="B32" s="4" t="s">
        <v>23</v>
      </c>
      <c r="C32" s="1">
        <v>58143</v>
      </c>
    </row>
    <row r="33" spans="1:3" ht="14.25" customHeight="1">
      <c r="A33" s="1" t="s">
        <v>28</v>
      </c>
      <c r="B33" s="4" t="s">
        <v>24</v>
      </c>
      <c r="C33" s="1"/>
    </row>
    <row r="34" spans="1:3" ht="33.75" customHeight="1">
      <c r="A34" s="1" t="s">
        <v>34</v>
      </c>
      <c r="B34" s="8" t="s">
        <v>33</v>
      </c>
      <c r="C34" s="1">
        <v>192500</v>
      </c>
    </row>
    <row r="35" spans="1:3" s="9" customFormat="1" ht="33.75" customHeight="1">
      <c r="A35" s="1" t="s">
        <v>35</v>
      </c>
      <c r="B35" s="8" t="s">
        <v>48</v>
      </c>
      <c r="C35" s="1">
        <v>3117000</v>
      </c>
    </row>
    <row r="36" spans="1:3" s="9" customFormat="1" ht="33.75" customHeight="1">
      <c r="A36" s="1" t="s">
        <v>35</v>
      </c>
      <c r="B36" s="19" t="s">
        <v>52</v>
      </c>
      <c r="C36" s="1">
        <v>14400</v>
      </c>
    </row>
    <row r="37" spans="1:3" ht="14.25" customHeight="1">
      <c r="A37" s="2" t="s">
        <v>29</v>
      </c>
      <c r="B37" s="5" t="s">
        <v>22</v>
      </c>
      <c r="C37" s="2">
        <f>C28+C29</f>
        <v>10927819</v>
      </c>
    </row>
    <row r="38" ht="14.25" customHeight="1"/>
    <row r="39" ht="14.25" customHeight="1"/>
  </sheetData>
  <sheetProtection/>
  <mergeCells count="12">
    <mergeCell ref="B7:B8"/>
    <mergeCell ref="C7:C8"/>
    <mergeCell ref="A20:A21"/>
    <mergeCell ref="B20:B21"/>
    <mergeCell ref="C20:C21"/>
    <mergeCell ref="A27:A28"/>
    <mergeCell ref="A1:C1"/>
    <mergeCell ref="A3:C3"/>
    <mergeCell ref="A25:A26"/>
    <mergeCell ref="B25:B26"/>
    <mergeCell ref="C25:C26"/>
    <mergeCell ref="A7:A8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2016-07-13T10:56:44Z</cp:lastPrinted>
  <dcterms:created xsi:type="dcterms:W3CDTF">2009-12-03T11:04:33Z</dcterms:created>
  <dcterms:modified xsi:type="dcterms:W3CDTF">2016-08-10T07:53:43Z</dcterms:modified>
  <cp:category/>
  <cp:version/>
  <cp:contentType/>
  <cp:contentStatus/>
</cp:coreProperties>
</file>